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Жигайло\2019\РІШЕННЯ\СЕСІЯ\ЛЮТИЙ\пролонгація\"/>
    </mc:Choice>
  </mc:AlternateContent>
  <bookViews>
    <workbookView xWindow="0" yWindow="0" windowWidth="28800" windowHeight="11730"/>
  </bookViews>
  <sheets>
    <sheet name="Лист1" sheetId="1" r:id="rId1"/>
  </sheets>
  <definedNames>
    <definedName name="_xlnm.Print_Titles" localSheetId="0">Лист1!$6:$6</definedName>
  </definedNames>
  <calcPr calcId="162913" refMode="R1C1"/>
</workbook>
</file>

<file path=xl/calcChain.xml><?xml version="1.0" encoding="utf-8"?>
<calcChain xmlns="http://schemas.openxmlformats.org/spreadsheetml/2006/main">
  <c r="E96" i="1" l="1"/>
  <c r="E95" i="1"/>
  <c r="D90" i="1"/>
  <c r="E90" i="1" s="1"/>
  <c r="E87" i="1"/>
  <c r="D86" i="1"/>
  <c r="E86" i="1" s="1"/>
  <c r="E85" i="1"/>
  <c r="E84" i="1"/>
  <c r="E82" i="1"/>
  <c r="E81" i="1"/>
  <c r="E80" i="1"/>
  <c r="E76" i="1"/>
  <c r="E72" i="1"/>
  <c r="E71" i="1"/>
  <c r="E64" i="1"/>
  <c r="E61" i="1"/>
  <c r="E57" i="1"/>
  <c r="E52" i="1"/>
  <c r="E48" i="1"/>
  <c r="E46" i="1"/>
  <c r="D45" i="1"/>
  <c r="E45" i="1" s="1"/>
  <c r="E44" i="1"/>
  <c r="E37" i="1"/>
  <c r="E33" i="1"/>
  <c r="E32" i="1"/>
  <c r="E31" i="1"/>
  <c r="D29" i="1"/>
  <c r="E29" i="1"/>
  <c r="E26" i="1"/>
  <c r="E23" i="1"/>
  <c r="E19" i="1"/>
  <c r="D18" i="1"/>
  <c r="D108" i="1" s="1"/>
  <c r="E13" i="1"/>
  <c r="E10" i="1"/>
  <c r="E9" i="1"/>
  <c r="E7" i="1"/>
  <c r="E18" i="1" l="1"/>
  <c r="E108" i="1" s="1"/>
</calcChain>
</file>

<file path=xl/sharedStrings.xml><?xml version="1.0" encoding="utf-8"?>
<sst xmlns="http://schemas.openxmlformats.org/spreadsheetml/2006/main" count="419" uniqueCount="176">
  <si>
    <t xml:space="preserve">Додаток 1 </t>
  </si>
  <si>
    <t>до рішення ___сесії міської ради</t>
  </si>
  <si>
    <t>від ___________________2019р.</t>
  </si>
  <si>
    <t>Пролонговані бюджетні кошти Фонду міської ради на виконання депутатських повноважень з 2016 - 2018 року</t>
  </si>
  <si>
    <t>№ п/п</t>
  </si>
  <si>
    <t>П.І.П. депутата</t>
  </si>
  <si>
    <t>Дата та номер рішення сесії міської ради</t>
  </si>
  <si>
    <t>Сума передбачена рішенням сесії міської ради, грн.</t>
  </si>
  <si>
    <t>Пролонгована сума, грн</t>
  </si>
  <si>
    <t xml:space="preserve">Назва установи  якій виділені кошти </t>
  </si>
  <si>
    <t>Вид робіт</t>
  </si>
  <si>
    <t>Абрам'як С. М.</t>
  </si>
  <si>
    <t>13 сесія від 20.06.2017 р.</t>
  </si>
  <si>
    <t>ДЖКП та Б</t>
  </si>
  <si>
    <t>для влаштування пісочниці у дворі будинку №8 корпус 1 на вул.Довженка</t>
  </si>
  <si>
    <t>18 сесія від 15.02.2018р.</t>
  </si>
  <si>
    <t>Департамент культури</t>
  </si>
  <si>
    <t>на придбання лед-телевізора та кронштейна для бібліотеки-філії №14</t>
  </si>
  <si>
    <t>Анушкевичус В.А.</t>
  </si>
  <si>
    <t xml:space="preserve">5 сесія від 26.04.2016 р. </t>
  </si>
  <si>
    <t>3000,0 на придбання енергозберігаючих вікон для Центрального Народного дому м.Івано-Франківська; 2000,0 на придбання меблевого обладнання для Івано-Франківської державної дитячої художньої школи</t>
  </si>
  <si>
    <t>11 сесія від 15.03.2017 р.</t>
  </si>
  <si>
    <t>на придбання канцтоварів для Івано-Франківської музичної школи №3</t>
  </si>
  <si>
    <t xml:space="preserve"> 1000,0 на придбання матеріалів для переобладнання підвального приміщення Івано-Франківської дитячої музичної школи №3; 1000,0 на придбання звукозаписувальної апаратури для народного аматорського хору "Відродження" Центрального Народного дому; 1000,0 на придбання сценічних костюмів для народної аматорської чоловічої капели "Червона калина" Центрального Народного дому; </t>
  </si>
  <si>
    <t>Балагура В.О.</t>
  </si>
  <si>
    <t>22 сесія від 14.12.2018р.</t>
  </si>
  <si>
    <t>Департамент освіти та науки</t>
  </si>
  <si>
    <t>Крихівецькій ЗШ на придбання жалюзі у класні кімнати</t>
  </si>
  <si>
    <t>Бурко В.М.</t>
  </si>
  <si>
    <t>15 сесія від 30.08.2017 р.</t>
  </si>
  <si>
    <t>на закупівлю пісочниці для встановлення на дитячому майданчикку у дворі буд.№16-22 на вул.Івана Павла ІІ</t>
  </si>
  <si>
    <t>20 сесія від 21.06 2018р.</t>
  </si>
  <si>
    <t>Департамент молодіжної політики та спорту</t>
  </si>
  <si>
    <t xml:space="preserve"> ГО "Івано-Франківський дитячий шахово-шашковий клуб "Дебют" на проведення навчально-тренувальних зборів</t>
  </si>
  <si>
    <t>ДЖКПтаБ</t>
  </si>
  <si>
    <t xml:space="preserve"> на придбання ноутбука для ОК "Житловий кооператив 777"</t>
  </si>
  <si>
    <t>Департамент соціальної політики</t>
  </si>
  <si>
    <t>надання матеріальної допомоги: 3900,0 Лебедю Б.Б.; 3000,0 Халаку Р.С.; 1000,0 Мельнику П.Б.</t>
  </si>
  <si>
    <t>1000,0 НВК "Школа гімназія №3" на придбання швейної машинки для проведення уроків трудового навчання</t>
  </si>
  <si>
    <t>Волгін А.В.</t>
  </si>
  <si>
    <t>17 сесія від 15.12.2017р.</t>
  </si>
  <si>
    <t>ДЖКГта Б</t>
  </si>
  <si>
    <t>влаштування спортивного майданчика у дворі буд.№27 на вул.Академіка Сахарова</t>
  </si>
  <si>
    <t>Департамент соц.політики</t>
  </si>
  <si>
    <t>надання матеріальної допомоги: 2000,0 Слободян І.М.; 1000,0 Демник М.М.; 1370,0 Бойчук Л.І.</t>
  </si>
  <si>
    <t>надання матеріальної допомоги: 2000,0 Бойчуку В.М.; 2500,0 Перегінець Г.І.; 1400,0 Матійчик-Копильцевій О.Д.; 1500,0 Копчак О.М.; 1500,0 Королю Б.Й.; 1500,0 Ошуру І.І.</t>
  </si>
  <si>
    <t>Гавриш П.О.</t>
  </si>
  <si>
    <t>надання матеріальної допомоги: 2000,0 Луканюку С.І.; 2000,0 Сливінському Ю.В.; 2000,0 Берчуку Р.С.</t>
  </si>
  <si>
    <t>2000,0 для  Пласту на проведення заходів; 1830,0 НВК "Школа-гімназія №3" на придбання швейної машинки для проведення уроків трудового навчання</t>
  </si>
  <si>
    <t>Гаєвський С.Б.</t>
  </si>
  <si>
    <t>5000,0 на заміну труб холодного водопостачання буд.№8 корп.2 на вул.Довженка; 5000,0 на ремонт сходової клітки буд.№8 корп.2 на вул.О.Довженка</t>
  </si>
  <si>
    <t>надання матеріальної допомоги:  2000,0 Лебедю Б.Б.; 3000,0 Третяк Є.І.; 5000,0 Тарас Ж.Я.;  5000,0 Драбець Г.В.</t>
  </si>
  <si>
    <t>Гарасимко І.М.</t>
  </si>
  <si>
    <t>19 сесія від 2.05 2018р.</t>
  </si>
  <si>
    <t>СШ №1 на створення сучасної просвітницької платформи "Розумний простір" (відпочинково-ігрового дитячого майданчика)</t>
  </si>
  <si>
    <t>Горбовий Я.В.</t>
  </si>
  <si>
    <t>5 сесія від 26.04.2016 р.</t>
  </si>
  <si>
    <t>надання матеріальної допомоги Бурик Л.В.</t>
  </si>
  <si>
    <t>ДНЗ №31 "Мрія" на придбання канцтоварів</t>
  </si>
  <si>
    <t>надання матеріальної допомоги Балінській Т.М.</t>
  </si>
  <si>
    <t>Гречанюк П.Д.</t>
  </si>
  <si>
    <t>12 сесія від 16.05.2017 р.</t>
  </si>
  <si>
    <t>надання матеріальної допомоги Тарі Н.М.</t>
  </si>
  <si>
    <t>Грималюк А.В.</t>
  </si>
  <si>
    <t>8 сесія від 21.10.2016 р.</t>
  </si>
  <si>
    <t>на закупівлю вхідних дверей для встановлення у третьому під"їзді будинку №7а на вул.Довженка</t>
  </si>
  <si>
    <t>на придбання матеріалів для встановлення огорожі біля буд.№186 на вул.Вовчинецькій</t>
  </si>
  <si>
    <t xml:space="preserve"> 12000,0 на закупівлю саджанців сакури для подальшого садіння на прибудинкових територіях будинків №1, 9б на вул.О.Довженка та №136,138 на вул.Чорновола; 6500,0 на придбання матеріалів для ремонту інженерних мереж будинку №17 на вул.Короля Данила</t>
  </si>
  <si>
    <t>надання матеріальної допомоги: 3000,0 Лебедю Б.Б.; 2000,0 Савчинській Т.В.; 2000,0 Ковальчук Є.Д.; 5000,0 Балінській Т.М.; 1000,0 Бойчуку М.М.</t>
  </si>
  <si>
    <t>на садіння сакур біля храму Вознесіння Господнього Української Греко-католицької  церкви, вул.Чорновола,136а</t>
  </si>
  <si>
    <t>НВК "Школа гімназія №3" на придбання швейної машинки для проведення уроків трудового навчання</t>
  </si>
  <si>
    <t>Капустяк О.І.</t>
  </si>
  <si>
    <t>надання матеріальної допомоги Плахотній О.А.</t>
  </si>
  <si>
    <t>Управління охорони здоров"я</t>
  </si>
  <si>
    <t>для центральної міської клінічної лікарні на придбання жалюз</t>
  </si>
  <si>
    <t>Ковальчук М.П.</t>
  </si>
  <si>
    <t>МКЛ №1 на придбання триокара в операційну хірургічного відділення</t>
  </si>
  <si>
    <t>надання матеріальної допомоги:  3000,0 Дякун.С.М.; 4000,0 Лебедю Б.Б.; 5000,0 Балінській Т.М.; 792,0 Ремик І.П.</t>
  </si>
  <si>
    <t>на облаштування дашків над входом в буд №28 на вул.В.Симоненка (ОК Житловий №22)</t>
  </si>
  <si>
    <t>Корсун І.В.</t>
  </si>
  <si>
    <t xml:space="preserve"> на встановлення огорожі на дитячому майданчику у дворі буд.№136б на вул. Коновальця</t>
  </si>
  <si>
    <t>надання матеріальної допомоги: 2000,0 Савчинській Т.В.; 1000,0 Томин П.М.; 1180,0 Бабій О.І.</t>
  </si>
  <si>
    <t>Кулинич І.В.</t>
  </si>
  <si>
    <t>7 сесія від 19.08.2016 р.</t>
  </si>
  <si>
    <t>ЗШ №26 на придбання технічного обладнання для забезпечення освітнього простору (кольоровий принтер, біндер, ламінатор)</t>
  </si>
  <si>
    <t>надання матеріальної допомоги Іщенко О.Є.</t>
  </si>
  <si>
    <t>надання матеріальної допомоги  Іщенко О.Є.</t>
  </si>
  <si>
    <t>Кушнір В.С.</t>
  </si>
  <si>
    <t>16 сесія від 27.10.2017 р.</t>
  </si>
  <si>
    <t>надання матеріальної допомоги Кузнєцовій О.Я.</t>
  </si>
  <si>
    <t>надання матеріальної допомоги:    1000,0 Балінській Т.М.; 800,0 Хорхоль О.В.; 1000,0 Мельнику П.Б.; 450,0 Дутці М.І.</t>
  </si>
  <si>
    <t>Марцінків Р.Б.</t>
  </si>
  <si>
    <t>21 сесія від 31.07.2018р.</t>
  </si>
  <si>
    <t>для комунального некомерційного підприємства "Міська дитяча клінічна лікарня Івано-Франківської міської ради" на придбання модульного покриття</t>
  </si>
  <si>
    <t>надання матеріальної допомоги Бабій О.І.</t>
  </si>
  <si>
    <t>Олійник В.Є.</t>
  </si>
  <si>
    <t>закупівля вхідних дверей буд.№11 на вул.Урожайній</t>
  </si>
  <si>
    <t>на придбання крісел для бібліотеки-філії №7</t>
  </si>
  <si>
    <t>ЗОШ №13 на придбання ноутбука</t>
  </si>
  <si>
    <t>надання матеріальної допомоги: Галюк Т.В.</t>
  </si>
  <si>
    <t xml:space="preserve"> на закупівлю гойдалки-балансира та огорожі для дитячого майданчика на вул.Б.Хмельницького, 51а-д</t>
  </si>
  <si>
    <t>Онуфріїв Р.М.</t>
  </si>
  <si>
    <t>16 сесія від 27.10.2017р.</t>
  </si>
  <si>
    <t xml:space="preserve"> на закупівлю енергозберігаючих ламп для встановлення у буд.№26 на вул.В.Симоненка</t>
  </si>
  <si>
    <t>надання матеріальної допомоги:  4000,0 Гулій Я.С.; 1500,0 Костинюк Г.Я.; 1000,0 Глуханюк О.Я.; 4200,0 Харун С.І.; 6000,0 Тарас Ж.Я.</t>
  </si>
  <si>
    <t>6000,0 на придбання матеріалів для ремонту сходових кліток (перший поверх та входи в під"їзд) буд.№11 на вул.Микалайчука; 300,0 на придбання конструкції металевої огорожі для встановлення у дворі буд.№6 та №6а на вул.Миколайчука; 3000,0 на придбання пісочниці для встановлення у дворі буд.№7 на вул.24 Серпня</t>
  </si>
  <si>
    <t>Палійчук С.В.</t>
  </si>
  <si>
    <t>для закупівлі матеріалів на виготовлення собачих буд БО "Благодійний фонд"Дім Сірка""</t>
  </si>
  <si>
    <t xml:space="preserve">для придбання енергозберігаючих ламп та матеріалів для ремонту електрощитових, підвальних розгалужень холодного водопостачання та централізованого опалення  в будинку №40 на вул.О.Кисілевської (ОСББ "Весняна оселя") </t>
  </si>
  <si>
    <t>надання матеріальної допомоги:  1000,0 Мельничук Л.Є.; 1000,0 Лилі М.І.; 1000,0 Листван Г.І.; 1000,0 Мельнику П.Б.; 2000,0 Балінській Т.М.; 1000,0 Мельничуку С.В.; 1000,0 Атаманчук Б.Х.; 500,0 Черепу С.М.; 500,0 Іванус М.Є.; 500,0 Цюраку І.М.</t>
  </si>
  <si>
    <t>Продан М.В.</t>
  </si>
  <si>
    <t>на ремонт дашків над входом у під"їзди буд.№26 на вул.Івасюка</t>
  </si>
  <si>
    <t>для придбання матеріалівна ремонт дашків будинку №26 на вул. В.Івасюка</t>
  </si>
  <si>
    <t>Пуйда І.М.</t>
  </si>
  <si>
    <t>2000,0 придбання матеріалів для переобладнання підвального приміщення Івано-Франківської дитячої музичної школи №3</t>
  </si>
  <si>
    <t>придбання та встановлення лавок для відпочинку в дворі буд.8 вул. Карпатська</t>
  </si>
  <si>
    <t>МКЛ №1 придбання троакара в операційну хірургічного відділення</t>
  </si>
  <si>
    <t>надання матеріальної допомоги:  1000,0 Гречанюк Д.В.; 1200,0 Лилі М.І.; 1000,0 Копчак О.М.; 2000,0 Листван Г.І.; 800,0 Хвилюк А.М.; 2000,0 Скринтович С.Р.; 1200,0 Матійчик-Копильцевій О.Д.</t>
  </si>
  <si>
    <t>для Центральної міської клінічної лікарні на придбання м"якого інвентаря для терапевтичного відділення №1</t>
  </si>
  <si>
    <t>Ревчук В.І.</t>
  </si>
  <si>
    <t>4 сесія від 11.03.2016 р.</t>
  </si>
  <si>
    <t>УКБ</t>
  </si>
  <si>
    <t>на виготовленя проектно-кошторисної документації для реалізації проекту «Станіславські обереги»</t>
  </si>
  <si>
    <t>6 сесія від 08.07.2016 р.</t>
  </si>
  <si>
    <t>Управління транспорту та зв'язку</t>
  </si>
  <si>
    <t>для встановлення дорожніх знаків на вул. Весняній, 13</t>
  </si>
  <si>
    <t xml:space="preserve">придбання сценічних костюмів для народної аматорської чоловічої капели "червона калина" Центрального Народного дому </t>
  </si>
  <si>
    <t>Руднянин С.М.</t>
  </si>
  <si>
    <t>надання матеріальної допомоги: 1000,0 Гречанюк Д.В.; 1200,0 Лилі М.І.; 1000,0 Копчак О.М.; 2000,0 Листван Г.І.; 800,0 Хвилюк А.М.; 2000,0 Скринтович С.Р.; 1200,0 Матійчик-Копильцевій О.Д.</t>
  </si>
  <si>
    <t>для Центральної міської клінічної лікарні на придбання інвентаря (покривал і подушок) для відділення мікрохірургії ока</t>
  </si>
  <si>
    <t>Савчук О.В.</t>
  </si>
  <si>
    <t>придбання металевої конструкції огорожі для встановлення у дворі буд.№6 та №6а на вул. Івана Миколайчука</t>
  </si>
  <si>
    <t>Саварин І.В.</t>
  </si>
  <si>
    <t>надання матеріальної допомоги Ящук М.В.</t>
  </si>
  <si>
    <t>Саврей В.Я.</t>
  </si>
  <si>
    <t>надання матеріальної допомоги Мельнику П.Б.</t>
  </si>
  <si>
    <t>для структурного підрозділу "Міська поліклініка №4" комунального некомерційногопідприємства "Центр первинної медичної і консультативно-діагностичної допомоги Івано-Франківської міської ради" на придбання коагулометра</t>
  </si>
  <si>
    <t>Синишин В.І.</t>
  </si>
  <si>
    <t>надання матеріальної допомоги Юречко М.М.</t>
  </si>
  <si>
    <t>1000,0 на придбання книжкового стелажа-трансформера для бібліотеки-філії №6</t>
  </si>
  <si>
    <t xml:space="preserve"> на закупівлю будівельних матеріалів для ремонту сходової клітки ІІ поверху 1 під"їзду буд.№11а на вул.Стуса</t>
  </si>
  <si>
    <t xml:space="preserve">ЗОШ №10 на придбання мультимедійного проектора </t>
  </si>
  <si>
    <t>Скиданчук В.М.</t>
  </si>
  <si>
    <t xml:space="preserve"> для встановлення поштових скриньок у другому під"їзді буд.№20 на вул.Василя Симоненка </t>
  </si>
  <si>
    <t>ная виконання робіт з ремонту приміщень БФ "Щасливі сльози дитини" вул.Івана Павла ІІ, 4</t>
  </si>
  <si>
    <t>ЗШ №19 на придбання електрозварювального апарату</t>
  </si>
  <si>
    <t>для комунального некомерційного підприємства "Міська дитяча клінічна лікарня Івано-Франківської міської ради" на придбання побутової техніки (порохотяг)</t>
  </si>
  <si>
    <t>Строїч А.П.</t>
  </si>
  <si>
    <t>надання матеріальної допомоги Боришкевичу В.Я.</t>
  </si>
  <si>
    <t>Тарас М.Я.</t>
  </si>
  <si>
    <t xml:space="preserve"> </t>
  </si>
  <si>
    <t>надання матеріальної допомоги Горбейку С.Л.</t>
  </si>
  <si>
    <t>Терешко Р.В.</t>
  </si>
  <si>
    <t>спортивному клубу з тайландського боксу "Муей Тай" для придбання спортивного інвентаря</t>
  </si>
  <si>
    <t>на закупівлю поштових ящиків для встановлення у під"їздах буд.№9 на вул.Івана Павла ІІ (ОК ЖБК "Смерічка")</t>
  </si>
  <si>
    <t>Федорук О.В.</t>
  </si>
  <si>
    <t>ГО "Центр підготовки чемпіонів "Золотий дракон" для проведення навчально-тренувальних зборів</t>
  </si>
  <si>
    <t>на придбання матеріалів для тач-кіоску в читальному залі центральної бібліотеки Івано-Франківської МЦБС</t>
  </si>
  <si>
    <t>надання матеріальної допомоги:  2000,0 Тарі Н.М.; 4000,0 Озарко О.М.; 3000,0 Ікалюк Л.М.; 600,0 Гребенюку О.О.; 4000,0 Захарія Віті Г.В.</t>
  </si>
  <si>
    <t>500,0 на придбання саджанців для садіння на прибудинковій території буд.№5 на вул.24 Серпня (ОК "Каскад 24"); 1000,0 на облаштування дашків над входом в буд.№28 на вул.В.Симоненка (ОК "Житловий №22"); 15000 на облаштування дитячого майданчика у дворі буд №7а, 9а,15 на вул Кардинала Любомира Гузара</t>
  </si>
  <si>
    <t>придбання спортивного інвентаря для НРЦ</t>
  </si>
  <si>
    <t>Фецич В.І.</t>
  </si>
  <si>
    <t>надання матеріальної допомоги Чопик О.М.</t>
  </si>
  <si>
    <t>Харук Р.Р.</t>
  </si>
  <si>
    <t>для комунального некомерційного підприємства "Міська дитяча клінічна лікарня Івано-Франківської міської ради" на придбання ваги для дітей в інфекційне відділення</t>
  </si>
  <si>
    <t>надання матеріальної допомоги Стефанків Н.М.</t>
  </si>
  <si>
    <t>Чміль Д.К.</t>
  </si>
  <si>
    <t xml:space="preserve">для комунального некомерційного підприємства "Центр первинної медичної і консультативно-діагностичної допомоги Івано-Франківської міської ради" на придбання принтера (сканера) </t>
  </si>
  <si>
    <t>надання матеріальної допомоги: 1000,0 Слободян П.М.; 1000,0 Лебедю Б.Б.</t>
  </si>
  <si>
    <t>6000,0 ЗШ №18 на придбання машинки-оверлока; 5800,0 ЗШ №18 на придбання побутової техніки</t>
  </si>
  <si>
    <t>Яблонь В.Д.</t>
  </si>
  <si>
    <t>надання матеріальної допомоги:  5000,0 Непейцевій Б.Б.; 3000,0 Балінській Т.М.; 600,0 Матійчик-Копильцевій О.Д.</t>
  </si>
  <si>
    <t>Разом</t>
  </si>
  <si>
    <t>на ремонт водовідведення буд.170 на вул.Вовчинецькій</t>
  </si>
  <si>
    <t xml:space="preserve">Секретар міської ради </t>
  </si>
  <si>
    <t>О. Савчук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</si>
</sst>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₴&quot;_-;\-* #,##0.00\ &quot;₴&quot;_-;_-* &quot;-&quot;??\ &quot;₴&quot;_-;_-@_-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sz val="12"/>
      <color indexed="57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  <charset val="204"/>
    </font>
    <font>
      <sz val="16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/>
    <xf numFmtId="0" fontId="4" fillId="2" borderId="0" xfId="0" applyFont="1" applyFill="1" applyAlignment="1"/>
    <xf numFmtId="0" fontId="6" fillId="0" borderId="1" xfId="0" applyFont="1" applyFill="1" applyBorder="1" applyAlignment="1"/>
    <xf numFmtId="0" fontId="6" fillId="2" borderId="1" xfId="0" applyFont="1" applyFill="1" applyBorder="1" applyAlignment="1"/>
    <xf numFmtId="0" fontId="6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0" xfId="0" applyFont="1" applyFill="1"/>
    <xf numFmtId="0" fontId="2" fillId="2" borderId="3" xfId="0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0" fillId="0" borderId="0" xfId="0" applyFont="1" applyFill="1"/>
    <xf numFmtId="0" fontId="7" fillId="2" borderId="0" xfId="0" applyFont="1" applyFill="1" applyBorder="1"/>
    <xf numFmtId="2" fontId="2" fillId="2" borderId="3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/>
    <xf numFmtId="0" fontId="11" fillId="2" borderId="3" xfId="0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0" xfId="0" applyFont="1" applyFill="1"/>
    <xf numFmtId="0" fontId="11" fillId="0" borderId="3" xfId="0" applyFont="1" applyFill="1" applyBorder="1" applyAlignment="1">
      <alignment horizontal="left" vertical="center" wrapText="1"/>
    </xf>
    <xf numFmtId="49" fontId="2" fillId="0" borderId="3" xfId="1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/>
    <xf numFmtId="0" fontId="13" fillId="2" borderId="0" xfId="0" applyFont="1" applyFill="1"/>
    <xf numFmtId="0" fontId="5" fillId="0" borderId="1" xfId="0" applyFont="1" applyFill="1" applyBorder="1" applyAlignment="1">
      <alignment horizontal="left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4"/>
  <sheetViews>
    <sheetView tabSelected="1" view="pageBreakPreview" zoomScaleNormal="100" zoomScaleSheetLayoutView="100" workbookViewId="0">
      <selection activeCell="F3" sqref="F3"/>
    </sheetView>
  </sheetViews>
  <sheetFormatPr defaultRowHeight="15" x14ac:dyDescent="0.2"/>
  <cols>
    <col min="1" max="1" width="6" style="5" customWidth="1"/>
    <col min="2" max="2" width="23.28515625" style="5" customWidth="1"/>
    <col min="3" max="3" width="26.5703125" style="5" customWidth="1"/>
    <col min="4" max="4" width="20.28515625" style="19" customWidth="1"/>
    <col min="5" max="5" width="18.140625" style="19" customWidth="1"/>
    <col min="6" max="6" width="23.85546875" style="5" customWidth="1"/>
    <col min="7" max="7" width="57" style="5" customWidth="1"/>
    <col min="8" max="16384" width="9.140625" style="5"/>
  </cols>
  <sheetData>
    <row r="1" spans="1:255" ht="15.75" x14ac:dyDescent="0.25">
      <c r="A1" s="1"/>
      <c r="B1" s="1"/>
      <c r="C1" s="1"/>
      <c r="D1" s="2"/>
      <c r="E1" s="2"/>
      <c r="F1" s="1"/>
      <c r="G1" s="3" t="s">
        <v>0</v>
      </c>
      <c r="H1" s="4"/>
      <c r="I1" s="4"/>
      <c r="J1" s="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5.75" x14ac:dyDescent="0.25">
      <c r="A2" s="1"/>
      <c r="B2" s="1"/>
      <c r="C2" s="1"/>
      <c r="D2" s="2"/>
      <c r="E2" s="2"/>
      <c r="F2" s="1"/>
      <c r="G2" s="3" t="s">
        <v>1</v>
      </c>
      <c r="H2" s="4"/>
      <c r="I2" s="4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5.75" x14ac:dyDescent="0.25">
      <c r="A3" s="1"/>
      <c r="B3" s="1"/>
      <c r="C3" s="1"/>
      <c r="D3" s="2"/>
      <c r="E3" s="2"/>
      <c r="F3" s="1"/>
      <c r="G3" s="3" t="s">
        <v>2</v>
      </c>
      <c r="H3" s="4"/>
      <c r="I3" s="4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25.5" customHeight="1" x14ac:dyDescent="0.3">
      <c r="A4" s="6" t="s">
        <v>3</v>
      </c>
      <c r="B4" s="6"/>
      <c r="C4" s="6"/>
      <c r="D4" s="7"/>
      <c r="E4" s="7"/>
      <c r="F4" s="6"/>
      <c r="G4" s="6"/>
      <c r="H4" s="6"/>
      <c r="I4" s="6"/>
    </row>
    <row r="5" spans="1:255" ht="33.75" customHeight="1" x14ac:dyDescent="0.25">
      <c r="A5" s="46"/>
      <c r="B5" s="46"/>
      <c r="C5" s="8"/>
      <c r="D5" s="9"/>
      <c r="E5" s="9"/>
      <c r="F5" s="8"/>
      <c r="G5" s="10"/>
    </row>
    <row r="6" spans="1:255" s="19" customFormat="1" ht="47.25" x14ac:dyDescent="0.2">
      <c r="A6" s="37" t="s">
        <v>4</v>
      </c>
      <c r="B6" s="38" t="s">
        <v>5</v>
      </c>
      <c r="C6" s="37" t="s">
        <v>6</v>
      </c>
      <c r="D6" s="39" t="s">
        <v>7</v>
      </c>
      <c r="E6" s="40" t="s">
        <v>8</v>
      </c>
      <c r="F6" s="37" t="s">
        <v>9</v>
      </c>
      <c r="G6" s="37" t="s">
        <v>10</v>
      </c>
    </row>
    <row r="7" spans="1:255" ht="31.5" x14ac:dyDescent="0.2">
      <c r="A7" s="11">
        <v>1</v>
      </c>
      <c r="B7" s="12" t="s">
        <v>11</v>
      </c>
      <c r="C7" s="12" t="s">
        <v>12</v>
      </c>
      <c r="D7" s="13">
        <v>5500</v>
      </c>
      <c r="E7" s="13">
        <f>D7</f>
        <v>5500</v>
      </c>
      <c r="F7" s="12" t="s">
        <v>13</v>
      </c>
      <c r="G7" s="14" t="s">
        <v>14</v>
      </c>
      <c r="I7" s="15"/>
      <c r="J7" s="15"/>
      <c r="K7" s="15"/>
      <c r="L7" s="15"/>
      <c r="M7" s="15"/>
      <c r="N7" s="15"/>
    </row>
    <row r="8" spans="1:255" ht="59.25" customHeight="1" x14ac:dyDescent="0.2">
      <c r="A8" s="11">
        <v>2</v>
      </c>
      <c r="B8" s="12" t="s">
        <v>11</v>
      </c>
      <c r="C8" s="16" t="s">
        <v>15</v>
      </c>
      <c r="D8" s="13">
        <v>5000</v>
      </c>
      <c r="E8" s="13">
        <v>5000</v>
      </c>
      <c r="F8" s="12" t="s">
        <v>16</v>
      </c>
      <c r="G8" s="14" t="s">
        <v>17</v>
      </c>
    </row>
    <row r="9" spans="1:255" ht="63" x14ac:dyDescent="0.2">
      <c r="A9" s="11">
        <v>3</v>
      </c>
      <c r="B9" s="17" t="s">
        <v>18</v>
      </c>
      <c r="C9" s="17" t="s">
        <v>19</v>
      </c>
      <c r="D9" s="13">
        <v>5000</v>
      </c>
      <c r="E9" s="13">
        <f>D9</f>
        <v>5000</v>
      </c>
      <c r="F9" s="17" t="s">
        <v>16</v>
      </c>
      <c r="G9" s="18" t="s">
        <v>20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255" ht="31.5" x14ac:dyDescent="0.2">
      <c r="A10" s="11">
        <v>4</v>
      </c>
      <c r="B10" s="17" t="s">
        <v>18</v>
      </c>
      <c r="C10" s="20" t="s">
        <v>21</v>
      </c>
      <c r="D10" s="13">
        <v>3000</v>
      </c>
      <c r="E10" s="13">
        <f>D10</f>
        <v>3000</v>
      </c>
      <c r="F10" s="17" t="s">
        <v>16</v>
      </c>
      <c r="G10" s="21" t="s">
        <v>22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</row>
    <row r="11" spans="1:255" ht="126" x14ac:dyDescent="0.2">
      <c r="A11" s="11">
        <v>5</v>
      </c>
      <c r="B11" s="12" t="s">
        <v>18</v>
      </c>
      <c r="C11" s="16" t="s">
        <v>15</v>
      </c>
      <c r="D11" s="13">
        <v>3000</v>
      </c>
      <c r="E11" s="13">
        <v>3000</v>
      </c>
      <c r="F11" s="12" t="s">
        <v>16</v>
      </c>
      <c r="G11" s="22" t="s">
        <v>23</v>
      </c>
    </row>
    <row r="12" spans="1:255" ht="31.5" x14ac:dyDescent="0.2">
      <c r="A12" s="11">
        <v>6</v>
      </c>
      <c r="B12" s="12" t="s">
        <v>24</v>
      </c>
      <c r="C12" s="12" t="s">
        <v>25</v>
      </c>
      <c r="D12" s="13">
        <v>26600</v>
      </c>
      <c r="E12" s="13">
        <v>26600</v>
      </c>
      <c r="F12" s="12" t="s">
        <v>26</v>
      </c>
      <c r="G12" s="22" t="s">
        <v>27</v>
      </c>
    </row>
    <row r="13" spans="1:255" ht="29.25" customHeight="1" x14ac:dyDescent="0.2">
      <c r="A13" s="11">
        <v>7</v>
      </c>
      <c r="B13" s="17" t="s">
        <v>28</v>
      </c>
      <c r="C13" s="20" t="s">
        <v>29</v>
      </c>
      <c r="D13" s="13">
        <v>4000</v>
      </c>
      <c r="E13" s="13">
        <f>D13</f>
        <v>4000</v>
      </c>
      <c r="F13" s="17" t="s">
        <v>13</v>
      </c>
      <c r="G13" s="23" t="s">
        <v>30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ht="47.25" x14ac:dyDescent="0.2">
      <c r="A14" s="11">
        <v>8</v>
      </c>
      <c r="B14" s="12" t="s">
        <v>28</v>
      </c>
      <c r="C14" s="16" t="s">
        <v>31</v>
      </c>
      <c r="D14" s="13">
        <v>2000</v>
      </c>
      <c r="E14" s="13">
        <v>2000</v>
      </c>
      <c r="F14" s="12" t="s">
        <v>32</v>
      </c>
      <c r="G14" s="24" t="s">
        <v>33</v>
      </c>
    </row>
    <row r="15" spans="1:255" ht="31.5" x14ac:dyDescent="0.2">
      <c r="A15" s="11">
        <v>9</v>
      </c>
      <c r="B15" s="12" t="s">
        <v>28</v>
      </c>
      <c r="C15" s="16" t="s">
        <v>31</v>
      </c>
      <c r="D15" s="13">
        <v>7000</v>
      </c>
      <c r="E15" s="13">
        <v>7000</v>
      </c>
      <c r="F15" s="12" t="s">
        <v>34</v>
      </c>
      <c r="G15" s="24" t="s">
        <v>35</v>
      </c>
    </row>
    <row r="16" spans="1:255" ht="31.5" x14ac:dyDescent="0.2">
      <c r="A16" s="11">
        <v>10</v>
      </c>
      <c r="B16" s="12" t="s">
        <v>28</v>
      </c>
      <c r="C16" s="16" t="s">
        <v>25</v>
      </c>
      <c r="D16" s="13">
        <v>7900</v>
      </c>
      <c r="E16" s="13">
        <v>7900</v>
      </c>
      <c r="F16" s="12" t="s">
        <v>36</v>
      </c>
      <c r="G16" s="24" t="s">
        <v>37</v>
      </c>
    </row>
    <row r="17" spans="1:255" ht="44.25" customHeight="1" x14ac:dyDescent="0.2">
      <c r="A17" s="11">
        <v>11</v>
      </c>
      <c r="B17" s="12" t="s">
        <v>28</v>
      </c>
      <c r="C17" s="16" t="s">
        <v>25</v>
      </c>
      <c r="D17" s="13">
        <v>1000</v>
      </c>
      <c r="E17" s="13">
        <v>1000</v>
      </c>
      <c r="F17" s="12" t="s">
        <v>26</v>
      </c>
      <c r="G17" s="24" t="s">
        <v>38</v>
      </c>
    </row>
    <row r="18" spans="1:255" ht="31.5" x14ac:dyDescent="0.2">
      <c r="A18" s="11">
        <v>12</v>
      </c>
      <c r="B18" s="17" t="s">
        <v>39</v>
      </c>
      <c r="C18" s="17" t="s">
        <v>40</v>
      </c>
      <c r="D18" s="13">
        <f>13370-4370</f>
        <v>9000</v>
      </c>
      <c r="E18" s="13">
        <f>D18</f>
        <v>9000</v>
      </c>
      <c r="F18" s="17" t="s">
        <v>41</v>
      </c>
      <c r="G18" s="25" t="s">
        <v>42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</row>
    <row r="19" spans="1:255" ht="31.5" x14ac:dyDescent="0.2">
      <c r="A19" s="11">
        <v>13</v>
      </c>
      <c r="B19" s="17" t="s">
        <v>39</v>
      </c>
      <c r="C19" s="17" t="s">
        <v>40</v>
      </c>
      <c r="D19" s="13">
        <v>4370</v>
      </c>
      <c r="E19" s="13">
        <f>D19</f>
        <v>4370</v>
      </c>
      <c r="F19" s="17" t="s">
        <v>43</v>
      </c>
      <c r="G19" s="25" t="s">
        <v>44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</row>
    <row r="20" spans="1:255" ht="75.75" customHeight="1" x14ac:dyDescent="0.2">
      <c r="A20" s="11">
        <v>14</v>
      </c>
      <c r="B20" s="12" t="s">
        <v>39</v>
      </c>
      <c r="C20" s="12" t="s">
        <v>25</v>
      </c>
      <c r="D20" s="13">
        <v>10400</v>
      </c>
      <c r="E20" s="13">
        <v>10400</v>
      </c>
      <c r="F20" s="12" t="s">
        <v>36</v>
      </c>
      <c r="G20" s="14" t="s">
        <v>45</v>
      </c>
    </row>
    <row r="21" spans="1:255" ht="33.75" customHeight="1" x14ac:dyDescent="0.2">
      <c r="A21" s="11">
        <v>15</v>
      </c>
      <c r="B21" s="12" t="s">
        <v>46</v>
      </c>
      <c r="C21" s="16" t="s">
        <v>25</v>
      </c>
      <c r="D21" s="13">
        <v>6000</v>
      </c>
      <c r="E21" s="13">
        <v>6000</v>
      </c>
      <c r="F21" s="12" t="s">
        <v>36</v>
      </c>
      <c r="G21" s="26" t="s">
        <v>47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55" ht="52.5" customHeight="1" x14ac:dyDescent="0.2">
      <c r="A22" s="11">
        <v>16</v>
      </c>
      <c r="B22" s="12" t="s">
        <v>46</v>
      </c>
      <c r="C22" s="16" t="s">
        <v>25</v>
      </c>
      <c r="D22" s="13">
        <v>3830</v>
      </c>
      <c r="E22" s="13">
        <v>3830</v>
      </c>
      <c r="F22" s="12" t="s">
        <v>26</v>
      </c>
      <c r="G22" s="26" t="s">
        <v>48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55" ht="47.25" x14ac:dyDescent="0.2">
      <c r="A23" s="11">
        <v>17</v>
      </c>
      <c r="B23" s="17" t="s">
        <v>49</v>
      </c>
      <c r="C23" s="17" t="s">
        <v>29</v>
      </c>
      <c r="D23" s="13">
        <v>10000</v>
      </c>
      <c r="E23" s="13">
        <f>D23</f>
        <v>10000</v>
      </c>
      <c r="F23" s="17" t="s">
        <v>34</v>
      </c>
      <c r="G23" s="25" t="s">
        <v>50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t="47.25" x14ac:dyDescent="0.2">
      <c r="A24" s="11">
        <v>18</v>
      </c>
      <c r="B24" s="12" t="s">
        <v>49</v>
      </c>
      <c r="C24" s="12" t="s">
        <v>25</v>
      </c>
      <c r="D24" s="13">
        <v>15000</v>
      </c>
      <c r="E24" s="13">
        <v>15000</v>
      </c>
      <c r="F24" s="12" t="s">
        <v>36</v>
      </c>
      <c r="G24" s="26" t="s">
        <v>51</v>
      </c>
    </row>
    <row r="25" spans="1:255" ht="47.25" x14ac:dyDescent="0.2">
      <c r="A25" s="11">
        <v>19</v>
      </c>
      <c r="B25" s="12" t="s">
        <v>52</v>
      </c>
      <c r="C25" s="12" t="s">
        <v>53</v>
      </c>
      <c r="D25" s="13">
        <v>10000</v>
      </c>
      <c r="E25" s="13">
        <v>10000</v>
      </c>
      <c r="F25" s="12" t="s">
        <v>26</v>
      </c>
      <c r="G25" s="26" t="s">
        <v>54</v>
      </c>
    </row>
    <row r="26" spans="1:255" ht="31.5" x14ac:dyDescent="0.2">
      <c r="A26" s="11">
        <v>20</v>
      </c>
      <c r="B26" s="17" t="s">
        <v>55</v>
      </c>
      <c r="C26" s="17" t="s">
        <v>56</v>
      </c>
      <c r="D26" s="13">
        <v>3000</v>
      </c>
      <c r="E26" s="13">
        <f>D26</f>
        <v>3000</v>
      </c>
      <c r="F26" s="17" t="s">
        <v>43</v>
      </c>
      <c r="G26" s="18" t="s">
        <v>57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</row>
    <row r="27" spans="1:255" ht="33.75" customHeight="1" x14ac:dyDescent="0.2">
      <c r="A27" s="11">
        <v>21</v>
      </c>
      <c r="B27" s="12" t="s">
        <v>55</v>
      </c>
      <c r="C27" s="16" t="s">
        <v>15</v>
      </c>
      <c r="D27" s="13">
        <v>3000</v>
      </c>
      <c r="E27" s="13">
        <v>3000</v>
      </c>
      <c r="F27" s="12" t="s">
        <v>26</v>
      </c>
      <c r="G27" s="22" t="s">
        <v>58</v>
      </c>
    </row>
    <row r="28" spans="1:255" ht="31.5" x14ac:dyDescent="0.2">
      <c r="A28" s="11">
        <v>22</v>
      </c>
      <c r="B28" s="12" t="s">
        <v>55</v>
      </c>
      <c r="C28" s="16" t="s">
        <v>25</v>
      </c>
      <c r="D28" s="13">
        <v>500</v>
      </c>
      <c r="E28" s="13">
        <v>500</v>
      </c>
      <c r="F28" s="12" t="s">
        <v>36</v>
      </c>
      <c r="G28" s="26" t="s">
        <v>59</v>
      </c>
    </row>
    <row r="29" spans="1:255" ht="31.5" x14ac:dyDescent="0.2">
      <c r="A29" s="11">
        <v>23</v>
      </c>
      <c r="B29" s="17" t="s">
        <v>60</v>
      </c>
      <c r="C29" s="17" t="s">
        <v>61</v>
      </c>
      <c r="D29" s="13">
        <f>2000-1300</f>
        <v>700</v>
      </c>
      <c r="E29" s="13">
        <f>D29</f>
        <v>700</v>
      </c>
      <c r="F29" s="17" t="s">
        <v>43</v>
      </c>
      <c r="G29" s="25" t="s">
        <v>62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ht="31.5" x14ac:dyDescent="0.2">
      <c r="A30" s="11">
        <v>24</v>
      </c>
      <c r="B30" s="12" t="s">
        <v>60</v>
      </c>
      <c r="C30" s="12" t="s">
        <v>25</v>
      </c>
      <c r="D30" s="13">
        <v>1000</v>
      </c>
      <c r="E30" s="13">
        <v>1000</v>
      </c>
      <c r="F30" s="12" t="s">
        <v>36</v>
      </c>
      <c r="G30" s="26" t="s">
        <v>59</v>
      </c>
    </row>
    <row r="31" spans="1:255" ht="31.5" x14ac:dyDescent="0.2">
      <c r="A31" s="11">
        <v>25</v>
      </c>
      <c r="B31" s="17" t="s">
        <v>63</v>
      </c>
      <c r="C31" s="17" t="s">
        <v>64</v>
      </c>
      <c r="D31" s="13">
        <v>5000</v>
      </c>
      <c r="E31" s="13">
        <f>D31</f>
        <v>5000</v>
      </c>
      <c r="F31" s="17" t="s">
        <v>34</v>
      </c>
      <c r="G31" s="18" t="s">
        <v>65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</row>
    <row r="32" spans="1:255" ht="31.5" x14ac:dyDescent="0.2">
      <c r="A32" s="11">
        <v>26</v>
      </c>
      <c r="B32" s="17" t="s">
        <v>63</v>
      </c>
      <c r="C32" s="17" t="s">
        <v>29</v>
      </c>
      <c r="D32" s="13">
        <v>5000</v>
      </c>
      <c r="E32" s="13">
        <f>D32</f>
        <v>5000</v>
      </c>
      <c r="F32" s="17" t="s">
        <v>13</v>
      </c>
      <c r="G32" s="25" t="s">
        <v>66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</row>
    <row r="33" spans="1:255" ht="78.75" x14ac:dyDescent="0.2">
      <c r="A33" s="11">
        <v>27</v>
      </c>
      <c r="B33" s="17" t="s">
        <v>63</v>
      </c>
      <c r="C33" s="17" t="s">
        <v>40</v>
      </c>
      <c r="D33" s="13">
        <v>18500</v>
      </c>
      <c r="E33" s="13">
        <f>D33</f>
        <v>18500</v>
      </c>
      <c r="F33" s="17" t="s">
        <v>13</v>
      </c>
      <c r="G33" s="25" t="s">
        <v>67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</row>
    <row r="34" spans="1:255" ht="47.25" x14ac:dyDescent="0.2">
      <c r="A34" s="11">
        <v>28</v>
      </c>
      <c r="B34" s="12" t="s">
        <v>63</v>
      </c>
      <c r="C34" s="12" t="s">
        <v>25</v>
      </c>
      <c r="D34" s="13">
        <v>13000</v>
      </c>
      <c r="E34" s="13">
        <v>13000</v>
      </c>
      <c r="F34" s="12" t="s">
        <v>36</v>
      </c>
      <c r="G34" s="26" t="s">
        <v>68</v>
      </c>
    </row>
    <row r="35" spans="1:255" ht="47.25" x14ac:dyDescent="0.2">
      <c r="A35" s="11">
        <v>29</v>
      </c>
      <c r="B35" s="12" t="s">
        <v>63</v>
      </c>
      <c r="C35" s="12" t="s">
        <v>25</v>
      </c>
      <c r="D35" s="13">
        <v>9000</v>
      </c>
      <c r="E35" s="13">
        <v>9000</v>
      </c>
      <c r="F35" s="12" t="s">
        <v>34</v>
      </c>
      <c r="G35" s="26" t="s">
        <v>69</v>
      </c>
    </row>
    <row r="36" spans="1:255" ht="31.5" x14ac:dyDescent="0.2">
      <c r="A36" s="11">
        <v>30</v>
      </c>
      <c r="B36" s="12" t="s">
        <v>63</v>
      </c>
      <c r="C36" s="12" t="s">
        <v>25</v>
      </c>
      <c r="D36" s="13">
        <v>3000</v>
      </c>
      <c r="E36" s="13">
        <v>3000</v>
      </c>
      <c r="F36" s="12" t="s">
        <v>26</v>
      </c>
      <c r="G36" s="26" t="s">
        <v>70</v>
      </c>
    </row>
    <row r="37" spans="1:255" ht="31.5" x14ac:dyDescent="0.25">
      <c r="A37" s="11">
        <v>31</v>
      </c>
      <c r="B37" s="17" t="s">
        <v>71</v>
      </c>
      <c r="C37" s="20" t="s">
        <v>21</v>
      </c>
      <c r="D37" s="13">
        <v>5000</v>
      </c>
      <c r="E37" s="13">
        <f>D37</f>
        <v>5000</v>
      </c>
      <c r="F37" s="17" t="s">
        <v>43</v>
      </c>
      <c r="G37" s="25" t="s">
        <v>72</v>
      </c>
      <c r="H37" s="28"/>
      <c r="I37" s="28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ht="32.25" customHeight="1" x14ac:dyDescent="0.2">
      <c r="A38" s="11">
        <v>32</v>
      </c>
      <c r="B38" s="12" t="s">
        <v>71</v>
      </c>
      <c r="C38" s="16" t="s">
        <v>53</v>
      </c>
      <c r="D38" s="13">
        <v>4000</v>
      </c>
      <c r="E38" s="13">
        <v>4000</v>
      </c>
      <c r="F38" s="17" t="s">
        <v>73</v>
      </c>
      <c r="G38" s="26" t="s">
        <v>74</v>
      </c>
    </row>
    <row r="39" spans="1:255" ht="31.5" x14ac:dyDescent="0.25">
      <c r="A39" s="11">
        <v>33</v>
      </c>
      <c r="B39" s="12" t="s">
        <v>75</v>
      </c>
      <c r="C39" s="12" t="s">
        <v>31</v>
      </c>
      <c r="D39" s="13">
        <v>4000</v>
      </c>
      <c r="E39" s="13">
        <v>4000</v>
      </c>
      <c r="F39" s="12" t="s">
        <v>73</v>
      </c>
      <c r="G39" s="29" t="s">
        <v>76</v>
      </c>
      <c r="H39" s="30"/>
      <c r="I39" s="30"/>
    </row>
    <row r="40" spans="1:255" ht="47.25" x14ac:dyDescent="0.25">
      <c r="A40" s="11">
        <v>34</v>
      </c>
      <c r="B40" s="12" t="s">
        <v>75</v>
      </c>
      <c r="C40" s="12" t="s">
        <v>25</v>
      </c>
      <c r="D40" s="13">
        <v>12792</v>
      </c>
      <c r="E40" s="13">
        <v>12792</v>
      </c>
      <c r="F40" s="12" t="s">
        <v>36</v>
      </c>
      <c r="G40" s="26" t="s">
        <v>77</v>
      </c>
      <c r="H40" s="30"/>
      <c r="I40" s="30"/>
    </row>
    <row r="41" spans="1:255" ht="31.5" x14ac:dyDescent="0.25">
      <c r="A41" s="11">
        <v>35</v>
      </c>
      <c r="B41" s="12" t="s">
        <v>75</v>
      </c>
      <c r="C41" s="12" t="s">
        <v>25</v>
      </c>
      <c r="D41" s="13">
        <v>9000</v>
      </c>
      <c r="E41" s="13">
        <v>9000</v>
      </c>
      <c r="F41" s="12" t="s">
        <v>34</v>
      </c>
      <c r="G41" s="26" t="s">
        <v>78</v>
      </c>
      <c r="H41" s="30"/>
      <c r="I41" s="30"/>
    </row>
    <row r="42" spans="1:255" ht="31.5" x14ac:dyDescent="0.25">
      <c r="A42" s="11">
        <v>36</v>
      </c>
      <c r="B42" s="12" t="s">
        <v>79</v>
      </c>
      <c r="C42" s="12" t="s">
        <v>31</v>
      </c>
      <c r="D42" s="13">
        <v>8000</v>
      </c>
      <c r="E42" s="13">
        <v>8000</v>
      </c>
      <c r="F42" s="12" t="s">
        <v>34</v>
      </c>
      <c r="G42" s="26" t="s">
        <v>80</v>
      </c>
      <c r="H42" s="30"/>
      <c r="I42" s="30"/>
    </row>
    <row r="43" spans="1:255" ht="31.5" x14ac:dyDescent="0.25">
      <c r="A43" s="11">
        <v>37</v>
      </c>
      <c r="B43" s="12" t="s">
        <v>79</v>
      </c>
      <c r="C43" s="12" t="s">
        <v>25</v>
      </c>
      <c r="D43" s="13">
        <v>4180</v>
      </c>
      <c r="E43" s="13">
        <v>4180</v>
      </c>
      <c r="F43" s="12" t="s">
        <v>36</v>
      </c>
      <c r="G43" s="26" t="s">
        <v>81</v>
      </c>
      <c r="H43" s="30"/>
      <c r="I43" s="30"/>
    </row>
    <row r="44" spans="1:255" ht="47.25" x14ac:dyDescent="0.25">
      <c r="A44" s="11">
        <v>38</v>
      </c>
      <c r="B44" s="17" t="s">
        <v>82</v>
      </c>
      <c r="C44" s="17" t="s">
        <v>83</v>
      </c>
      <c r="D44" s="13">
        <v>6000</v>
      </c>
      <c r="E44" s="13">
        <f>D44</f>
        <v>6000</v>
      </c>
      <c r="F44" s="17" t="s">
        <v>26</v>
      </c>
      <c r="G44" s="18" t="s">
        <v>84</v>
      </c>
      <c r="H44" s="28"/>
      <c r="I44" s="28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</row>
    <row r="45" spans="1:255" ht="47.25" x14ac:dyDescent="0.25">
      <c r="A45" s="11">
        <v>39</v>
      </c>
      <c r="B45" s="17" t="s">
        <v>82</v>
      </c>
      <c r="C45" s="17" t="s">
        <v>12</v>
      </c>
      <c r="D45" s="13">
        <f>6800-3300</f>
        <v>3500</v>
      </c>
      <c r="E45" s="13">
        <f>D45</f>
        <v>3500</v>
      </c>
      <c r="F45" s="17" t="s">
        <v>26</v>
      </c>
      <c r="G45" s="18" t="s">
        <v>84</v>
      </c>
      <c r="H45" s="28"/>
      <c r="I45" s="28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</row>
    <row r="46" spans="1:255" ht="31.5" x14ac:dyDescent="0.25">
      <c r="A46" s="11">
        <v>40</v>
      </c>
      <c r="B46" s="17" t="s">
        <v>82</v>
      </c>
      <c r="C46" s="17" t="s">
        <v>12</v>
      </c>
      <c r="D46" s="13">
        <v>3300</v>
      </c>
      <c r="E46" s="13">
        <f>D46</f>
        <v>3300</v>
      </c>
      <c r="F46" s="17" t="s">
        <v>43</v>
      </c>
      <c r="G46" s="25" t="s">
        <v>85</v>
      </c>
      <c r="H46" s="28"/>
      <c r="I46" s="28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ht="31.5" x14ac:dyDescent="0.25">
      <c r="A47" s="11">
        <v>41</v>
      </c>
      <c r="B47" s="12" t="s">
        <v>82</v>
      </c>
      <c r="C47" s="12" t="s">
        <v>25</v>
      </c>
      <c r="D47" s="13">
        <v>6800</v>
      </c>
      <c r="E47" s="13">
        <v>6800</v>
      </c>
      <c r="F47" s="12" t="s">
        <v>36</v>
      </c>
      <c r="G47" s="26" t="s">
        <v>86</v>
      </c>
      <c r="H47" s="30"/>
      <c r="I47" s="30"/>
    </row>
    <row r="48" spans="1:255" ht="31.5" x14ac:dyDescent="0.2">
      <c r="A48" s="11">
        <v>42</v>
      </c>
      <c r="B48" s="17" t="s">
        <v>87</v>
      </c>
      <c r="C48" s="17" t="s">
        <v>88</v>
      </c>
      <c r="D48" s="13">
        <v>2000</v>
      </c>
      <c r="E48" s="13">
        <f>D48</f>
        <v>2000</v>
      </c>
      <c r="F48" s="17" t="s">
        <v>43</v>
      </c>
      <c r="G48" s="25" t="s">
        <v>89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ht="47.25" x14ac:dyDescent="0.2">
      <c r="A49" s="11">
        <v>43</v>
      </c>
      <c r="B49" s="12" t="s">
        <v>87</v>
      </c>
      <c r="C49" s="12" t="s">
        <v>25</v>
      </c>
      <c r="D49" s="13">
        <v>3250</v>
      </c>
      <c r="E49" s="13">
        <v>3250</v>
      </c>
      <c r="F49" s="12" t="s">
        <v>36</v>
      </c>
      <c r="G49" s="26" t="s">
        <v>90</v>
      </c>
    </row>
    <row r="50" spans="1:255" ht="47.25" x14ac:dyDescent="0.2">
      <c r="A50" s="11">
        <v>44</v>
      </c>
      <c r="B50" s="12" t="s">
        <v>91</v>
      </c>
      <c r="C50" s="12" t="s">
        <v>92</v>
      </c>
      <c r="D50" s="13">
        <v>3000</v>
      </c>
      <c r="E50" s="13">
        <v>3000</v>
      </c>
      <c r="F50" s="17" t="s">
        <v>73</v>
      </c>
      <c r="G50" s="26" t="s">
        <v>93</v>
      </c>
    </row>
    <row r="51" spans="1:255" ht="31.5" x14ac:dyDescent="0.2">
      <c r="A51" s="11">
        <v>45</v>
      </c>
      <c r="B51" s="12" t="s">
        <v>91</v>
      </c>
      <c r="C51" s="12" t="s">
        <v>25</v>
      </c>
      <c r="D51" s="13">
        <v>1500</v>
      </c>
      <c r="E51" s="13">
        <v>1500</v>
      </c>
      <c r="F51" s="12" t="s">
        <v>36</v>
      </c>
      <c r="G51" s="26" t="s">
        <v>94</v>
      </c>
    </row>
    <row r="52" spans="1:255" ht="26.25" customHeight="1" x14ac:dyDescent="0.2">
      <c r="A52" s="11">
        <v>46</v>
      </c>
      <c r="B52" s="17" t="s">
        <v>95</v>
      </c>
      <c r="C52" s="17" t="s">
        <v>64</v>
      </c>
      <c r="D52" s="13">
        <v>4000</v>
      </c>
      <c r="E52" s="13">
        <f>D52</f>
        <v>4000</v>
      </c>
      <c r="F52" s="17" t="s">
        <v>34</v>
      </c>
      <c r="G52" s="18" t="s">
        <v>96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ht="19.5" customHeight="1" x14ac:dyDescent="0.2">
      <c r="A53" s="11">
        <v>47</v>
      </c>
      <c r="B53" s="12" t="s">
        <v>95</v>
      </c>
      <c r="C53" s="12" t="s">
        <v>15</v>
      </c>
      <c r="D53" s="13">
        <v>3000</v>
      </c>
      <c r="E53" s="13">
        <v>3000</v>
      </c>
      <c r="F53" s="17" t="s">
        <v>16</v>
      </c>
      <c r="G53" s="22" t="s">
        <v>97</v>
      </c>
    </row>
    <row r="54" spans="1:255" ht="31.5" x14ac:dyDescent="0.2">
      <c r="A54" s="11">
        <v>48</v>
      </c>
      <c r="B54" s="12" t="s">
        <v>95</v>
      </c>
      <c r="C54" s="12" t="s">
        <v>15</v>
      </c>
      <c r="D54" s="13">
        <v>7000</v>
      </c>
      <c r="E54" s="13">
        <v>7000</v>
      </c>
      <c r="F54" s="17" t="s">
        <v>26</v>
      </c>
      <c r="G54" s="22" t="s">
        <v>98</v>
      </c>
    </row>
    <row r="55" spans="1:255" ht="31.5" x14ac:dyDescent="0.2">
      <c r="A55" s="11">
        <v>49</v>
      </c>
      <c r="B55" s="12" t="s">
        <v>95</v>
      </c>
      <c r="C55" s="12" t="s">
        <v>25</v>
      </c>
      <c r="D55" s="13">
        <v>2000</v>
      </c>
      <c r="E55" s="13">
        <v>2000</v>
      </c>
      <c r="F55" s="12" t="s">
        <v>36</v>
      </c>
      <c r="G55" s="26" t="s">
        <v>99</v>
      </c>
    </row>
    <row r="56" spans="1:255" ht="31.5" x14ac:dyDescent="0.2">
      <c r="A56" s="11">
        <v>50</v>
      </c>
      <c r="B56" s="12" t="s">
        <v>95</v>
      </c>
      <c r="C56" s="12" t="s">
        <v>25</v>
      </c>
      <c r="D56" s="13">
        <v>11010</v>
      </c>
      <c r="E56" s="13">
        <v>11010</v>
      </c>
      <c r="F56" s="12" t="s">
        <v>34</v>
      </c>
      <c r="G56" s="26" t="s">
        <v>100</v>
      </c>
    </row>
    <row r="57" spans="1:255" ht="31.5" x14ac:dyDescent="0.2">
      <c r="A57" s="11">
        <v>51</v>
      </c>
      <c r="B57" s="17" t="s">
        <v>101</v>
      </c>
      <c r="C57" s="17" t="s">
        <v>102</v>
      </c>
      <c r="D57" s="13">
        <v>6000</v>
      </c>
      <c r="E57" s="13">
        <f>D57</f>
        <v>6000</v>
      </c>
      <c r="F57" s="17" t="s">
        <v>34</v>
      </c>
      <c r="G57" s="25" t="s">
        <v>103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ht="47.25" x14ac:dyDescent="0.2">
      <c r="A58" s="11">
        <v>52</v>
      </c>
      <c r="B58" s="12" t="s">
        <v>101</v>
      </c>
      <c r="C58" s="12" t="s">
        <v>25</v>
      </c>
      <c r="D58" s="13">
        <v>16700</v>
      </c>
      <c r="E58" s="13">
        <v>16700</v>
      </c>
      <c r="F58" s="12" t="s">
        <v>36</v>
      </c>
      <c r="G58" s="26" t="s">
        <v>104</v>
      </c>
    </row>
    <row r="59" spans="1:255" ht="110.25" x14ac:dyDescent="0.2">
      <c r="A59" s="11">
        <v>53</v>
      </c>
      <c r="B59" s="12" t="s">
        <v>101</v>
      </c>
      <c r="C59" s="12" t="s">
        <v>25</v>
      </c>
      <c r="D59" s="13">
        <v>9300</v>
      </c>
      <c r="E59" s="13">
        <v>9300</v>
      </c>
      <c r="F59" s="12" t="s">
        <v>34</v>
      </c>
      <c r="G59" s="26" t="s">
        <v>105</v>
      </c>
    </row>
    <row r="60" spans="1:255" ht="31.5" x14ac:dyDescent="0.2">
      <c r="A60" s="11">
        <v>54</v>
      </c>
      <c r="B60" s="12" t="s">
        <v>101</v>
      </c>
      <c r="C60" s="12" t="s">
        <v>25</v>
      </c>
      <c r="D60" s="13">
        <v>3000</v>
      </c>
      <c r="E60" s="13">
        <v>3000</v>
      </c>
      <c r="F60" s="17" t="s">
        <v>26</v>
      </c>
      <c r="G60" s="26" t="s">
        <v>70</v>
      </c>
    </row>
    <row r="61" spans="1:255" ht="31.5" x14ac:dyDescent="0.2">
      <c r="A61" s="11">
        <v>55</v>
      </c>
      <c r="B61" s="17" t="s">
        <v>106</v>
      </c>
      <c r="C61" s="17" t="s">
        <v>64</v>
      </c>
      <c r="D61" s="13">
        <v>1000</v>
      </c>
      <c r="E61" s="13">
        <f>D61</f>
        <v>1000</v>
      </c>
      <c r="F61" s="17" t="s">
        <v>34</v>
      </c>
      <c r="G61" s="18" t="s">
        <v>107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ht="78.75" x14ac:dyDescent="0.2">
      <c r="A62" s="11">
        <v>56</v>
      </c>
      <c r="B62" s="12" t="s">
        <v>106</v>
      </c>
      <c r="C62" s="16" t="s">
        <v>15</v>
      </c>
      <c r="D62" s="13">
        <v>5000</v>
      </c>
      <c r="E62" s="13">
        <v>5000</v>
      </c>
      <c r="F62" s="12" t="s">
        <v>34</v>
      </c>
      <c r="G62" s="22" t="s">
        <v>108</v>
      </c>
    </row>
    <row r="63" spans="1:255" ht="78.75" x14ac:dyDescent="0.2">
      <c r="A63" s="11">
        <v>57</v>
      </c>
      <c r="B63" s="12" t="s">
        <v>106</v>
      </c>
      <c r="C63" s="12" t="s">
        <v>25</v>
      </c>
      <c r="D63" s="13">
        <v>9500</v>
      </c>
      <c r="E63" s="13">
        <v>9500</v>
      </c>
      <c r="F63" s="12" t="s">
        <v>36</v>
      </c>
      <c r="G63" s="22" t="s">
        <v>109</v>
      </c>
    </row>
    <row r="64" spans="1:255" ht="31.5" x14ac:dyDescent="0.2">
      <c r="A64" s="11">
        <v>58</v>
      </c>
      <c r="B64" s="17" t="s">
        <v>110</v>
      </c>
      <c r="C64" s="17" t="s">
        <v>61</v>
      </c>
      <c r="D64" s="13">
        <v>7027.27</v>
      </c>
      <c r="E64" s="13">
        <f>D64</f>
        <v>7027.27</v>
      </c>
      <c r="F64" s="17" t="s">
        <v>13</v>
      </c>
      <c r="G64" s="25" t="s">
        <v>111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ht="31.5" x14ac:dyDescent="0.2">
      <c r="A65" s="11">
        <v>59</v>
      </c>
      <c r="B65" s="12" t="s">
        <v>110</v>
      </c>
      <c r="C65" s="12" t="s">
        <v>53</v>
      </c>
      <c r="D65" s="13">
        <v>7000</v>
      </c>
      <c r="E65" s="13">
        <v>7000</v>
      </c>
      <c r="F65" s="12" t="s">
        <v>34</v>
      </c>
      <c r="G65" s="22" t="s">
        <v>112</v>
      </c>
    </row>
    <row r="66" spans="1:255" ht="47.25" x14ac:dyDescent="0.2">
      <c r="A66" s="11">
        <v>60</v>
      </c>
      <c r="B66" s="12" t="s">
        <v>113</v>
      </c>
      <c r="C66" s="12" t="s">
        <v>53</v>
      </c>
      <c r="D66" s="13">
        <v>2000</v>
      </c>
      <c r="E66" s="13">
        <v>2000</v>
      </c>
      <c r="F66" s="17" t="s">
        <v>16</v>
      </c>
      <c r="G66" s="22" t="s">
        <v>114</v>
      </c>
    </row>
    <row r="67" spans="1:255" ht="35.25" customHeight="1" x14ac:dyDescent="0.2">
      <c r="A67" s="11">
        <v>61</v>
      </c>
      <c r="B67" s="12" t="s">
        <v>113</v>
      </c>
      <c r="C67" s="12" t="s">
        <v>92</v>
      </c>
      <c r="D67" s="13">
        <v>3500</v>
      </c>
      <c r="E67" s="13">
        <v>3500</v>
      </c>
      <c r="F67" s="12" t="s">
        <v>34</v>
      </c>
      <c r="G67" s="22" t="s">
        <v>115</v>
      </c>
    </row>
    <row r="68" spans="1:255" ht="35.25" customHeight="1" x14ac:dyDescent="0.2">
      <c r="A68" s="11">
        <v>62</v>
      </c>
      <c r="B68" s="12" t="s">
        <v>113</v>
      </c>
      <c r="C68" s="12" t="s">
        <v>92</v>
      </c>
      <c r="D68" s="13">
        <v>3000</v>
      </c>
      <c r="E68" s="13">
        <v>3000</v>
      </c>
      <c r="F68" s="17" t="s">
        <v>73</v>
      </c>
      <c r="G68" s="22" t="s">
        <v>116</v>
      </c>
    </row>
    <row r="69" spans="1:255" ht="63" x14ac:dyDescent="0.2">
      <c r="A69" s="11">
        <v>63</v>
      </c>
      <c r="B69" s="12" t="s">
        <v>113</v>
      </c>
      <c r="C69" s="12" t="s">
        <v>25</v>
      </c>
      <c r="D69" s="13">
        <v>9200</v>
      </c>
      <c r="E69" s="13">
        <v>9200</v>
      </c>
      <c r="F69" s="12" t="s">
        <v>36</v>
      </c>
      <c r="G69" s="22" t="s">
        <v>117</v>
      </c>
    </row>
    <row r="70" spans="1:255" ht="31.5" x14ac:dyDescent="0.2">
      <c r="A70" s="11">
        <v>64</v>
      </c>
      <c r="B70" s="12" t="s">
        <v>113</v>
      </c>
      <c r="C70" s="12" t="s">
        <v>25</v>
      </c>
      <c r="D70" s="13">
        <v>4000</v>
      </c>
      <c r="E70" s="13">
        <v>4000</v>
      </c>
      <c r="F70" s="17" t="s">
        <v>73</v>
      </c>
      <c r="G70" s="22" t="s">
        <v>118</v>
      </c>
    </row>
    <row r="71" spans="1:255" ht="31.5" x14ac:dyDescent="0.2">
      <c r="A71" s="11">
        <v>65</v>
      </c>
      <c r="B71" s="17" t="s">
        <v>119</v>
      </c>
      <c r="C71" s="17" t="s">
        <v>120</v>
      </c>
      <c r="D71" s="13">
        <v>1000</v>
      </c>
      <c r="E71" s="13">
        <f>D71</f>
        <v>1000</v>
      </c>
      <c r="F71" s="17" t="s">
        <v>121</v>
      </c>
      <c r="G71" s="18" t="s">
        <v>122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ht="31.5" x14ac:dyDescent="0.2">
      <c r="A72" s="11">
        <v>66</v>
      </c>
      <c r="B72" s="17" t="s">
        <v>119</v>
      </c>
      <c r="C72" s="17" t="s">
        <v>123</v>
      </c>
      <c r="D72" s="13">
        <v>1813</v>
      </c>
      <c r="E72" s="13">
        <f>D72</f>
        <v>1813</v>
      </c>
      <c r="F72" s="17" t="s">
        <v>124</v>
      </c>
      <c r="G72" s="18" t="s">
        <v>125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ht="47.25" x14ac:dyDescent="0.2">
      <c r="A73" s="11">
        <v>67</v>
      </c>
      <c r="B73" s="12" t="s">
        <v>119</v>
      </c>
      <c r="C73" s="12" t="s">
        <v>53</v>
      </c>
      <c r="D73" s="13">
        <v>1000</v>
      </c>
      <c r="E73" s="13">
        <v>1000</v>
      </c>
      <c r="F73" s="12" t="s">
        <v>16</v>
      </c>
      <c r="G73" s="22" t="s">
        <v>126</v>
      </c>
    </row>
    <row r="74" spans="1:255" ht="63" x14ac:dyDescent="0.2">
      <c r="A74" s="11">
        <v>68</v>
      </c>
      <c r="B74" s="12" t="s">
        <v>127</v>
      </c>
      <c r="C74" s="12" t="s">
        <v>25</v>
      </c>
      <c r="D74" s="13">
        <v>8000</v>
      </c>
      <c r="E74" s="13">
        <v>8000</v>
      </c>
      <c r="F74" s="12" t="s">
        <v>36</v>
      </c>
      <c r="G74" s="22" t="s">
        <v>128</v>
      </c>
    </row>
    <row r="75" spans="1:255" ht="47.25" x14ac:dyDescent="0.2">
      <c r="A75" s="11">
        <v>69</v>
      </c>
      <c r="B75" s="12" t="s">
        <v>127</v>
      </c>
      <c r="C75" s="12" t="s">
        <v>25</v>
      </c>
      <c r="D75" s="13">
        <v>4112</v>
      </c>
      <c r="E75" s="13">
        <v>4112</v>
      </c>
      <c r="F75" s="17" t="s">
        <v>73</v>
      </c>
      <c r="G75" s="22" t="s">
        <v>129</v>
      </c>
    </row>
    <row r="76" spans="1:255" ht="47.25" x14ac:dyDescent="0.2">
      <c r="A76" s="11">
        <v>70</v>
      </c>
      <c r="B76" s="31" t="s">
        <v>130</v>
      </c>
      <c r="C76" s="31" t="s">
        <v>61</v>
      </c>
      <c r="D76" s="32">
        <v>2700</v>
      </c>
      <c r="E76" s="13">
        <f>D76</f>
        <v>2700</v>
      </c>
      <c r="F76" s="31" t="s">
        <v>13</v>
      </c>
      <c r="G76" s="33" t="s">
        <v>131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</row>
    <row r="77" spans="1:255" ht="31.5" x14ac:dyDescent="0.2">
      <c r="A77" s="11">
        <v>71</v>
      </c>
      <c r="B77" s="12" t="s">
        <v>132</v>
      </c>
      <c r="C77" s="12" t="s">
        <v>25</v>
      </c>
      <c r="D77" s="13">
        <v>5000</v>
      </c>
      <c r="E77" s="13">
        <v>5000</v>
      </c>
      <c r="F77" s="12" t="s">
        <v>36</v>
      </c>
      <c r="G77" s="22" t="s">
        <v>133</v>
      </c>
    </row>
    <row r="78" spans="1:255" ht="31.5" x14ac:dyDescent="0.2">
      <c r="A78" s="11">
        <v>72</v>
      </c>
      <c r="B78" s="12" t="s">
        <v>134</v>
      </c>
      <c r="C78" s="12" t="s">
        <v>25</v>
      </c>
      <c r="D78" s="13">
        <v>734</v>
      </c>
      <c r="E78" s="13">
        <v>734</v>
      </c>
      <c r="F78" s="12" t="s">
        <v>36</v>
      </c>
      <c r="G78" s="22" t="s">
        <v>135</v>
      </c>
    </row>
    <row r="79" spans="1:255" ht="78.75" x14ac:dyDescent="0.2">
      <c r="A79" s="11">
        <v>73</v>
      </c>
      <c r="B79" s="12" t="s">
        <v>134</v>
      </c>
      <c r="C79" s="12" t="s">
        <v>25</v>
      </c>
      <c r="D79" s="13">
        <v>49990</v>
      </c>
      <c r="E79" s="13">
        <v>49990</v>
      </c>
      <c r="F79" s="17" t="s">
        <v>73</v>
      </c>
      <c r="G79" s="22" t="s">
        <v>136</v>
      </c>
    </row>
    <row r="80" spans="1:255" ht="31.5" x14ac:dyDescent="0.2">
      <c r="A80" s="11">
        <v>74</v>
      </c>
      <c r="B80" s="17" t="s">
        <v>137</v>
      </c>
      <c r="C80" s="17" t="s">
        <v>61</v>
      </c>
      <c r="D80" s="13">
        <v>5000</v>
      </c>
      <c r="E80" s="13">
        <f>D80</f>
        <v>5000</v>
      </c>
      <c r="F80" s="17" t="s">
        <v>43</v>
      </c>
      <c r="G80" s="25" t="s">
        <v>138</v>
      </c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ht="31.5" x14ac:dyDescent="0.2">
      <c r="A81" s="11">
        <v>75</v>
      </c>
      <c r="B81" s="12" t="s">
        <v>137</v>
      </c>
      <c r="C81" s="12" t="s">
        <v>61</v>
      </c>
      <c r="D81" s="13">
        <v>1000</v>
      </c>
      <c r="E81" s="13">
        <f>D81</f>
        <v>1000</v>
      </c>
      <c r="F81" s="12" t="s">
        <v>16</v>
      </c>
      <c r="G81" s="35" t="s">
        <v>139</v>
      </c>
    </row>
    <row r="82" spans="1:255" ht="47.25" x14ac:dyDescent="0.2">
      <c r="A82" s="11">
        <v>76</v>
      </c>
      <c r="B82" s="17" t="s">
        <v>137</v>
      </c>
      <c r="C82" s="17" t="s">
        <v>40</v>
      </c>
      <c r="D82" s="13">
        <v>2888</v>
      </c>
      <c r="E82" s="13">
        <f>D82</f>
        <v>2888</v>
      </c>
      <c r="F82" s="17" t="s">
        <v>34</v>
      </c>
      <c r="G82" s="25" t="s">
        <v>140</v>
      </c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ht="31.5" x14ac:dyDescent="0.2">
      <c r="A83" s="11">
        <v>77</v>
      </c>
      <c r="B83" s="12" t="s">
        <v>137</v>
      </c>
      <c r="C83" s="12" t="s">
        <v>53</v>
      </c>
      <c r="D83" s="13">
        <v>5000</v>
      </c>
      <c r="E83" s="13">
        <v>5000</v>
      </c>
      <c r="F83" s="17" t="s">
        <v>26</v>
      </c>
      <c r="G83" s="22" t="s">
        <v>141</v>
      </c>
    </row>
    <row r="84" spans="1:255" ht="31.5" x14ac:dyDescent="0.2">
      <c r="A84" s="11">
        <v>78</v>
      </c>
      <c r="B84" s="17" t="s">
        <v>142</v>
      </c>
      <c r="C84" s="17" t="s">
        <v>21</v>
      </c>
      <c r="D84" s="13">
        <v>1500</v>
      </c>
      <c r="E84" s="13">
        <f>D84</f>
        <v>1500</v>
      </c>
      <c r="F84" s="17" t="s">
        <v>34</v>
      </c>
      <c r="G84" s="25" t="s">
        <v>143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ht="31.5" x14ac:dyDescent="0.2">
      <c r="A85" s="11">
        <v>79</v>
      </c>
      <c r="B85" s="17" t="s">
        <v>142</v>
      </c>
      <c r="C85" s="17" t="s">
        <v>61</v>
      </c>
      <c r="D85" s="13">
        <v>5000</v>
      </c>
      <c r="E85" s="13">
        <f>D85</f>
        <v>5000</v>
      </c>
      <c r="F85" s="17" t="s">
        <v>13</v>
      </c>
      <c r="G85" s="25" t="s">
        <v>144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ht="31.5" x14ac:dyDescent="0.2">
      <c r="A86" s="11">
        <v>80</v>
      </c>
      <c r="B86" s="17" t="s">
        <v>142</v>
      </c>
      <c r="C86" s="17" t="s">
        <v>40</v>
      </c>
      <c r="D86" s="13">
        <f>10000-5000</f>
        <v>5000</v>
      </c>
      <c r="E86" s="13">
        <f>D86</f>
        <v>5000</v>
      </c>
      <c r="F86" s="17" t="s">
        <v>26</v>
      </c>
      <c r="G86" s="33" t="s">
        <v>145</v>
      </c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ht="31.5" x14ac:dyDescent="0.2">
      <c r="A87" s="11">
        <v>81</v>
      </c>
      <c r="B87" s="17" t="s">
        <v>142</v>
      </c>
      <c r="C87" s="17" t="s">
        <v>40</v>
      </c>
      <c r="D87" s="13">
        <v>5000</v>
      </c>
      <c r="E87" s="13">
        <f>D87</f>
        <v>5000</v>
      </c>
      <c r="F87" s="17" t="s">
        <v>43</v>
      </c>
      <c r="G87" s="25" t="s">
        <v>138</v>
      </c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ht="63" x14ac:dyDescent="0.2">
      <c r="A88" s="11">
        <v>82</v>
      </c>
      <c r="B88" s="12" t="s">
        <v>142</v>
      </c>
      <c r="C88" s="12" t="s">
        <v>31</v>
      </c>
      <c r="D88" s="13">
        <v>4000</v>
      </c>
      <c r="E88" s="13">
        <v>4000</v>
      </c>
      <c r="F88" s="17" t="s">
        <v>73</v>
      </c>
      <c r="G88" s="22" t="s">
        <v>146</v>
      </c>
    </row>
    <row r="89" spans="1:255" ht="31.5" x14ac:dyDescent="0.2">
      <c r="A89" s="11">
        <v>83</v>
      </c>
      <c r="B89" s="12" t="s">
        <v>147</v>
      </c>
      <c r="C89" s="12" t="s">
        <v>25</v>
      </c>
      <c r="D89" s="13">
        <v>1000</v>
      </c>
      <c r="E89" s="13">
        <v>1000</v>
      </c>
      <c r="F89" s="12" t="s">
        <v>36</v>
      </c>
      <c r="G89" s="22" t="s">
        <v>148</v>
      </c>
    </row>
    <row r="90" spans="1:255" ht="15.75" x14ac:dyDescent="0.2">
      <c r="A90" s="11">
        <v>84</v>
      </c>
      <c r="B90" s="17" t="s">
        <v>149</v>
      </c>
      <c r="C90" s="17" t="s">
        <v>29</v>
      </c>
      <c r="D90" s="13">
        <f>25000-11000-10000</f>
        <v>4000</v>
      </c>
      <c r="E90" s="13">
        <f>D90</f>
        <v>4000</v>
      </c>
      <c r="F90" s="17" t="s">
        <v>34</v>
      </c>
      <c r="G90" s="25" t="s">
        <v>173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ht="31.5" x14ac:dyDescent="0.2">
      <c r="A91" s="11">
        <v>85</v>
      </c>
      <c r="B91" s="12" t="s">
        <v>149</v>
      </c>
      <c r="C91" s="12" t="s">
        <v>25</v>
      </c>
      <c r="D91" s="13">
        <v>6000</v>
      </c>
      <c r="E91" s="13">
        <v>6000</v>
      </c>
      <c r="F91" s="12" t="s">
        <v>36</v>
      </c>
      <c r="G91" s="22" t="s">
        <v>151</v>
      </c>
    </row>
    <row r="92" spans="1:255" ht="47.25" x14ac:dyDescent="0.2">
      <c r="A92" s="11">
        <v>86</v>
      </c>
      <c r="B92" s="12" t="s">
        <v>152</v>
      </c>
      <c r="C92" s="12" t="s">
        <v>53</v>
      </c>
      <c r="D92" s="13">
        <v>5000</v>
      </c>
      <c r="E92" s="13">
        <v>5000</v>
      </c>
      <c r="F92" s="17" t="s">
        <v>32</v>
      </c>
      <c r="G92" s="22" t="s">
        <v>153</v>
      </c>
    </row>
    <row r="93" spans="1:255" ht="47.25" x14ac:dyDescent="0.2">
      <c r="A93" s="11">
        <v>87</v>
      </c>
      <c r="B93" s="12" t="s">
        <v>152</v>
      </c>
      <c r="C93" s="12" t="s">
        <v>31</v>
      </c>
      <c r="D93" s="13">
        <v>3000</v>
      </c>
      <c r="E93" s="13">
        <v>3000</v>
      </c>
      <c r="F93" s="12" t="s">
        <v>34</v>
      </c>
      <c r="G93" s="22" t="s">
        <v>154</v>
      </c>
    </row>
    <row r="94" spans="1:255" ht="31.5" x14ac:dyDescent="0.2">
      <c r="A94" s="11">
        <v>88</v>
      </c>
      <c r="B94" s="12" t="s">
        <v>152</v>
      </c>
      <c r="C94" s="12" t="s">
        <v>25</v>
      </c>
      <c r="D94" s="13">
        <v>2000</v>
      </c>
      <c r="E94" s="13">
        <v>2000</v>
      </c>
      <c r="F94" s="12" t="s">
        <v>36</v>
      </c>
      <c r="G94" s="22" t="s">
        <v>59</v>
      </c>
    </row>
    <row r="95" spans="1:255" ht="47.25" x14ac:dyDescent="0.2">
      <c r="A95" s="11">
        <v>89</v>
      </c>
      <c r="B95" s="17" t="s">
        <v>155</v>
      </c>
      <c r="C95" s="17" t="s">
        <v>120</v>
      </c>
      <c r="D95" s="13">
        <v>14985.07</v>
      </c>
      <c r="E95" s="13">
        <f>D95</f>
        <v>14985.07</v>
      </c>
      <c r="F95" s="17" t="s">
        <v>32</v>
      </c>
      <c r="G95" s="18" t="s">
        <v>156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ht="47.25" x14ac:dyDescent="0.2">
      <c r="A96" s="11">
        <v>90</v>
      </c>
      <c r="B96" s="17" t="s">
        <v>155</v>
      </c>
      <c r="C96" s="17" t="s">
        <v>88</v>
      </c>
      <c r="D96" s="13">
        <v>3000</v>
      </c>
      <c r="E96" s="13">
        <f>D96</f>
        <v>3000</v>
      </c>
      <c r="F96" s="17" t="s">
        <v>32</v>
      </c>
      <c r="G96" s="18" t="s">
        <v>156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7" ht="36.75" customHeight="1" x14ac:dyDescent="0.2">
      <c r="A97" s="11">
        <v>91</v>
      </c>
      <c r="B97" s="12" t="s">
        <v>155</v>
      </c>
      <c r="C97" s="16" t="s">
        <v>15</v>
      </c>
      <c r="D97" s="13">
        <v>850</v>
      </c>
      <c r="E97" s="13">
        <v>850</v>
      </c>
      <c r="F97" s="12" t="s">
        <v>16</v>
      </c>
      <c r="G97" s="36" t="s">
        <v>157</v>
      </c>
    </row>
    <row r="98" spans="1:7" ht="47.25" x14ac:dyDescent="0.2">
      <c r="A98" s="11">
        <v>92</v>
      </c>
      <c r="B98" s="12" t="s">
        <v>155</v>
      </c>
      <c r="C98" s="12" t="s">
        <v>25</v>
      </c>
      <c r="D98" s="13">
        <v>13600</v>
      </c>
      <c r="E98" s="13">
        <v>13600</v>
      </c>
      <c r="F98" s="12" t="s">
        <v>36</v>
      </c>
      <c r="G98" s="22" t="s">
        <v>158</v>
      </c>
    </row>
    <row r="99" spans="1:7" ht="113.25" customHeight="1" x14ac:dyDescent="0.2">
      <c r="A99" s="11">
        <v>93</v>
      </c>
      <c r="B99" s="12" t="s">
        <v>155</v>
      </c>
      <c r="C99" s="12" t="s">
        <v>25</v>
      </c>
      <c r="D99" s="13">
        <v>16500</v>
      </c>
      <c r="E99" s="13">
        <v>16500</v>
      </c>
      <c r="F99" s="17" t="s">
        <v>34</v>
      </c>
      <c r="G99" s="22" t="s">
        <v>159</v>
      </c>
    </row>
    <row r="100" spans="1:7" ht="31.5" x14ac:dyDescent="0.2">
      <c r="A100" s="11">
        <v>94</v>
      </c>
      <c r="B100" s="12" t="s">
        <v>155</v>
      </c>
      <c r="C100" s="12" t="s">
        <v>25</v>
      </c>
      <c r="D100" s="13">
        <v>3000</v>
      </c>
      <c r="E100" s="13">
        <v>3000</v>
      </c>
      <c r="F100" s="17" t="s">
        <v>26</v>
      </c>
      <c r="G100" s="22" t="s">
        <v>160</v>
      </c>
    </row>
    <row r="101" spans="1:7" ht="31.5" x14ac:dyDescent="0.2">
      <c r="A101" s="11">
        <v>95</v>
      </c>
      <c r="B101" s="12" t="s">
        <v>161</v>
      </c>
      <c r="C101" s="12" t="s">
        <v>25</v>
      </c>
      <c r="D101" s="13">
        <v>1000</v>
      </c>
      <c r="E101" s="13">
        <v>1000</v>
      </c>
      <c r="F101" s="12" t="s">
        <v>36</v>
      </c>
      <c r="G101" s="22" t="s">
        <v>162</v>
      </c>
    </row>
    <row r="102" spans="1:7" ht="63" x14ac:dyDescent="0.2">
      <c r="A102" s="11">
        <v>96</v>
      </c>
      <c r="B102" s="12" t="s">
        <v>163</v>
      </c>
      <c r="C102" s="12" t="s">
        <v>92</v>
      </c>
      <c r="D102" s="13">
        <v>1500</v>
      </c>
      <c r="E102" s="13">
        <v>1500</v>
      </c>
      <c r="F102" s="17" t="s">
        <v>73</v>
      </c>
      <c r="G102" s="22" t="s">
        <v>164</v>
      </c>
    </row>
    <row r="103" spans="1:7" ht="31.5" x14ac:dyDescent="0.2">
      <c r="A103" s="11">
        <v>97</v>
      </c>
      <c r="B103" s="12" t="s">
        <v>163</v>
      </c>
      <c r="C103" s="12" t="s">
        <v>25</v>
      </c>
      <c r="D103" s="13">
        <v>500</v>
      </c>
      <c r="E103" s="13">
        <v>500</v>
      </c>
      <c r="F103" s="12" t="s">
        <v>36</v>
      </c>
      <c r="G103" s="22" t="s">
        <v>165</v>
      </c>
    </row>
    <row r="104" spans="1:7" ht="63" x14ac:dyDescent="0.2">
      <c r="A104" s="11">
        <v>98</v>
      </c>
      <c r="B104" s="12" t="s">
        <v>166</v>
      </c>
      <c r="C104" s="12" t="s">
        <v>53</v>
      </c>
      <c r="D104" s="13">
        <v>5000</v>
      </c>
      <c r="E104" s="13">
        <v>5000</v>
      </c>
      <c r="F104" s="17" t="s">
        <v>73</v>
      </c>
      <c r="G104" s="22" t="s">
        <v>167</v>
      </c>
    </row>
    <row r="105" spans="1:7" ht="31.5" x14ac:dyDescent="0.2">
      <c r="A105" s="11">
        <v>99</v>
      </c>
      <c r="B105" s="12" t="s">
        <v>166</v>
      </c>
      <c r="C105" s="12" t="s">
        <v>25</v>
      </c>
      <c r="D105" s="13">
        <v>2000</v>
      </c>
      <c r="E105" s="13">
        <v>2000</v>
      </c>
      <c r="F105" s="12" t="s">
        <v>36</v>
      </c>
      <c r="G105" s="22" t="s">
        <v>168</v>
      </c>
    </row>
    <row r="106" spans="1:7" ht="31.5" x14ac:dyDescent="0.2">
      <c r="A106" s="11">
        <v>100</v>
      </c>
      <c r="B106" s="12" t="s">
        <v>166</v>
      </c>
      <c r="C106" s="12" t="s">
        <v>25</v>
      </c>
      <c r="D106" s="13">
        <v>11800</v>
      </c>
      <c r="E106" s="13">
        <v>11800</v>
      </c>
      <c r="F106" s="17" t="s">
        <v>26</v>
      </c>
      <c r="G106" s="22" t="s">
        <v>169</v>
      </c>
    </row>
    <row r="107" spans="1:7" ht="48" customHeight="1" x14ac:dyDescent="0.2">
      <c r="A107" s="11">
        <v>101</v>
      </c>
      <c r="B107" s="12" t="s">
        <v>170</v>
      </c>
      <c r="C107" s="12" t="s">
        <v>25</v>
      </c>
      <c r="D107" s="13">
        <v>8600</v>
      </c>
      <c r="E107" s="13">
        <v>8600</v>
      </c>
      <c r="F107" s="12" t="s">
        <v>36</v>
      </c>
      <c r="G107" s="22" t="s">
        <v>171</v>
      </c>
    </row>
    <row r="108" spans="1:7" s="19" customFormat="1" ht="30" customHeight="1" x14ac:dyDescent="0.2">
      <c r="A108" s="17"/>
      <c r="B108" s="37" t="s">
        <v>172</v>
      </c>
      <c r="C108" s="37"/>
      <c r="D108" s="41">
        <f>SUM(D7:D107)</f>
        <v>601931.34</v>
      </c>
      <c r="E108" s="41">
        <f>SUM(E7:E107)</f>
        <v>601931.34</v>
      </c>
      <c r="F108" s="37"/>
      <c r="G108" s="42"/>
    </row>
    <row r="111" spans="1:7" s="43" customFormat="1" ht="20.25" x14ac:dyDescent="0.3">
      <c r="B111" s="44" t="s">
        <v>174</v>
      </c>
      <c r="C111" s="44"/>
      <c r="D111" s="45"/>
      <c r="E111" s="45"/>
      <c r="F111" s="43" t="s">
        <v>175</v>
      </c>
    </row>
    <row r="124" spans="6:6" x14ac:dyDescent="0.2">
      <c r="F124" s="5" t="s">
        <v>150</v>
      </c>
    </row>
  </sheetData>
  <mergeCells count="1">
    <mergeCell ref="A5:B5"/>
  </mergeCells>
  <phoneticPr fontId="14" type="noConversion"/>
  <pageMargins left="0" right="0" top="1.3779527559055118" bottom="0" header="0" footer="0"/>
  <pageSetup paperSize="9" scale="82" fitToHeight="5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Жигайло</cp:lastModifiedBy>
  <cp:lastPrinted>2019-02-08T07:45:55Z</cp:lastPrinted>
  <dcterms:created xsi:type="dcterms:W3CDTF">2019-01-21T10:03:07Z</dcterms:created>
  <dcterms:modified xsi:type="dcterms:W3CDTF">2019-02-08T07:45:58Z</dcterms:modified>
</cp:coreProperties>
</file>